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8920" windowHeight="16320"/>
  </bookViews>
  <sheets>
    <sheet name="ZPI-SMS Horní Kramolí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17" i="1" s="1"/>
  <c r="D18" i="1" l="1"/>
  <c r="D19" i="1" s="1"/>
</calcChain>
</file>

<file path=xl/sharedStrings.xml><?xml version="1.0" encoding="utf-8"?>
<sst xmlns="http://schemas.openxmlformats.org/spreadsheetml/2006/main" count="26" uniqueCount="26">
  <si>
    <t xml:space="preserve">Silniční meteorologické stanice (SMS) : </t>
  </si>
  <si>
    <t>Stupeň</t>
  </si>
  <si>
    <t>GPS uvažované lokality:</t>
  </si>
  <si>
    <t>ZPI-SMS II/198 Horní Kramolín</t>
  </si>
  <si>
    <t>SR+realizace do 15.11. 2019</t>
  </si>
  <si>
    <t>49°58'53.0"N 12°47'21.2"E</t>
  </si>
  <si>
    <t>Cenová  nabídka na výstavbu SMS a KDS ve stupních DÚR + inženýring + realizace + kolaudace</t>
  </si>
  <si>
    <t xml:space="preserve">Položky požadovaných činností </t>
  </si>
  <si>
    <t>výkon</t>
  </si>
  <si>
    <t>Kč/hod</t>
  </si>
  <si>
    <t>celkem Kč</t>
  </si>
  <si>
    <t>1) Obhlídka místa stavby, získání mapových a katastrálních podkladů</t>
  </si>
  <si>
    <t>2) Zpracování dokumentace pro SR (stavební řízení) – ZPI-SMS</t>
  </si>
  <si>
    <t>3) Administrativní činnost, kompletace, tisk</t>
  </si>
  <si>
    <t>4) Jednání se stavebním úřadem před a v průběhu zpracování dokumentace pro stavební řízení</t>
  </si>
  <si>
    <t>5) Cestovní náklady a doprava</t>
  </si>
  <si>
    <t>7) Příprava smluv s majiteli dotčených pozemků dle vzorů a pokynů zadavatele</t>
  </si>
  <si>
    <t>8) Realizace ZPI-SMS II/198 Horní Kramolín ( kompletní na klíč, včetně přenosu dat do vizualizačního systému ) dle technické specifikace viz Příloha1.</t>
  </si>
  <si>
    <t>10) Zpracování RDS a ostatní dokumetace jednotlivých realizovaných staveb k podání žádosti o vydání kolaudačního souhlasu.</t>
  </si>
  <si>
    <t>11) Kolaudační řízení pro realizované stavby</t>
  </si>
  <si>
    <t>Celkem bez DPH</t>
  </si>
  <si>
    <t>DPH</t>
  </si>
  <si>
    <t>Celkem s DPH</t>
  </si>
  <si>
    <t xml:space="preserve">Případné další nespecifikované činnosti, např. dokumentace pro Drážní úřad, pokud se stavba dostane do ochranného pásma dráhy, zátopová území apod., budou řešeny se zadavatelem individuelně. </t>
  </si>
  <si>
    <t>Správní poplatky za vydání příslušných rozhodnutí stavebního úřadu budou hrazeny přímo zadavatelem. Zadavatel se zavazuje dodat sim karty pro přenos dat dle technické specifikace a poskytnout součinnost v rozsahu zadání.</t>
  </si>
  <si>
    <t>6) Inženýrská činnost – získání všech vyjádření dotčených orgánů státní správy pro vydání územního rozhodnutí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</si>
</sst>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9" fontId="2" fillId="2" borderId="1" xfId="1" applyNumberFormat="1" applyFont="1" applyFill="1" applyBorder="1" applyAlignment="1">
      <alignment horizontal="center" vertical="top" wrapText="1" readingOrder="1"/>
    </xf>
    <xf numFmtId="49" fontId="2" fillId="2" borderId="3" xfId="1" applyNumberFormat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justify" vertical="center"/>
    </xf>
    <xf numFmtId="0" fontId="3" fillId="0" borderId="6" xfId="1" applyFont="1" applyBorder="1" applyAlignment="1">
      <alignment horizontal="center"/>
    </xf>
    <xf numFmtId="0" fontId="3" fillId="0" borderId="0" xfId="1" applyFont="1" applyAlignment="1">
      <alignment horizontal="justify" vertical="center"/>
    </xf>
    <xf numFmtId="0" fontId="3" fillId="0" borderId="0" xfId="1" applyFont="1" applyAlignment="1">
      <alignment horizontal="center"/>
    </xf>
    <xf numFmtId="0" fontId="2" fillId="3" borderId="7" xfId="1" applyFont="1" applyFill="1" applyBorder="1" applyAlignment="1">
      <alignment horizontal="center" wrapText="1"/>
    </xf>
    <xf numFmtId="0" fontId="2" fillId="3" borderId="1" xfId="1" applyFont="1" applyFill="1" applyBorder="1" applyAlignment="1">
      <alignment horizontal="center"/>
    </xf>
    <xf numFmtId="0" fontId="2" fillId="3" borderId="10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49" fontId="3" fillId="0" borderId="11" xfId="1" applyNumberFormat="1" applyFont="1" applyBorder="1" applyAlignment="1">
      <alignment vertical="center" wrapText="1"/>
    </xf>
    <xf numFmtId="1" fontId="3" fillId="0" borderId="12" xfId="1" applyNumberFormat="1" applyFont="1" applyBorder="1" applyAlignment="1">
      <alignment horizontal="center"/>
    </xf>
    <xf numFmtId="4" fontId="3" fillId="0" borderId="13" xfId="1" applyNumberFormat="1" applyFont="1" applyBorder="1" applyAlignment="1">
      <alignment horizontal="right"/>
    </xf>
    <xf numFmtId="4" fontId="3" fillId="0" borderId="6" xfId="1" applyNumberFormat="1" applyFont="1" applyBorder="1" applyAlignment="1">
      <alignment horizontal="right"/>
    </xf>
    <xf numFmtId="49" fontId="3" fillId="0" borderId="14" xfId="1" applyNumberFormat="1" applyFont="1" applyBorder="1" applyAlignment="1">
      <alignment wrapText="1"/>
    </xf>
    <xf numFmtId="1" fontId="3" fillId="0" borderId="15" xfId="1" applyNumberFormat="1" applyFont="1" applyBorder="1" applyAlignment="1">
      <alignment horizontal="center"/>
    </xf>
    <xf numFmtId="4" fontId="3" fillId="0" borderId="16" xfId="1" applyNumberFormat="1" applyFont="1" applyBorder="1" applyAlignment="1">
      <alignment horizontal="right"/>
    </xf>
    <xf numFmtId="49" fontId="3" fillId="0" borderId="17" xfId="1" applyNumberFormat="1" applyFont="1" applyBorder="1" applyAlignment="1">
      <alignment vertical="top" wrapText="1"/>
    </xf>
    <xf numFmtId="1" fontId="3" fillId="0" borderId="4" xfId="1" applyNumberFormat="1" applyFont="1" applyBorder="1" applyAlignment="1">
      <alignment horizontal="center"/>
    </xf>
    <xf numFmtId="4" fontId="3" fillId="0" borderId="18" xfId="1" applyNumberFormat="1" applyFont="1" applyBorder="1" applyAlignment="1">
      <alignment horizontal="right"/>
    </xf>
    <xf numFmtId="49" fontId="3" fillId="0" borderId="19" xfId="1" applyNumberFormat="1" applyFont="1" applyBorder="1" applyAlignment="1">
      <alignment wrapText="1"/>
    </xf>
    <xf numFmtId="1" fontId="3" fillId="0" borderId="20" xfId="1" applyNumberFormat="1" applyFont="1" applyBorder="1" applyAlignment="1">
      <alignment horizontal="center"/>
    </xf>
    <xf numFmtId="4" fontId="3" fillId="0" borderId="21" xfId="1" applyNumberFormat="1" applyFont="1" applyBorder="1" applyAlignment="1">
      <alignment horizontal="right"/>
    </xf>
    <xf numFmtId="0" fontId="3" fillId="0" borderId="19" xfId="1" applyFont="1" applyBorder="1" applyAlignment="1">
      <alignment wrapText="1"/>
    </xf>
    <xf numFmtId="0" fontId="3" fillId="0" borderId="22" xfId="1" applyFont="1" applyBorder="1" applyAlignment="1">
      <alignment horizontal="center"/>
    </xf>
    <xf numFmtId="4" fontId="3" fillId="0" borderId="23" xfId="1" applyNumberFormat="1" applyFont="1" applyBorder="1" applyAlignment="1">
      <alignment horizontal="center"/>
    </xf>
    <xf numFmtId="4" fontId="3" fillId="0" borderId="24" xfId="1" applyNumberFormat="1" applyFont="1" applyBorder="1" applyAlignment="1">
      <alignment horizontal="right"/>
    </xf>
    <xf numFmtId="0" fontId="2" fillId="0" borderId="7" xfId="1" applyFont="1" applyBorder="1" applyAlignment="1">
      <alignment wrapText="1"/>
    </xf>
    <xf numFmtId="0" fontId="3" fillId="0" borderId="7" xfId="1" applyFont="1" applyBorder="1"/>
    <xf numFmtId="4" fontId="3" fillId="0" borderId="8" xfId="1" applyNumberFormat="1" applyFont="1" applyBorder="1"/>
    <xf numFmtId="4" fontId="2" fillId="0" borderId="9" xfId="1" applyNumberFormat="1" applyFont="1" applyBorder="1" applyAlignment="1">
      <alignment horizontal="right"/>
    </xf>
    <xf numFmtId="0" fontId="3" fillId="0" borderId="0" xfId="1" applyFont="1"/>
    <xf numFmtId="49" fontId="2" fillId="2" borderId="2" xfId="0" applyNumberFormat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left"/>
    </xf>
    <xf numFmtId="0" fontId="4" fillId="2" borderId="7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49" fontId="3" fillId="0" borderId="0" xfId="1" applyNumberFormat="1" applyFont="1" applyAlignment="1">
      <alignment horizontal="left" vertical="top" wrapText="1" readingOrder="1"/>
    </xf>
    <xf numFmtId="0" fontId="3" fillId="0" borderId="0" xfId="1" applyFont="1" applyAlignment="1">
      <alignment horizontal="left" vertical="top" wrapText="1" readingOrder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tabSelected="1" workbookViewId="0">
      <selection activeCell="H15" sqref="H15"/>
    </sheetView>
  </sheetViews>
  <sheetFormatPr defaultRowHeight="15" x14ac:dyDescent="0.25"/>
  <cols>
    <col min="1" max="1" width="69.7109375" customWidth="1"/>
    <col min="2" max="2" width="24.5703125" customWidth="1"/>
    <col min="3" max="3" width="15" customWidth="1"/>
    <col min="4" max="4" width="40.85546875" customWidth="1"/>
  </cols>
  <sheetData>
    <row r="1" spans="1:4" ht="15.75" thickBot="1" x14ac:dyDescent="0.3">
      <c r="A1" s="1" t="s">
        <v>0</v>
      </c>
      <c r="B1" s="33" t="s">
        <v>1</v>
      </c>
      <c r="C1" s="33"/>
      <c r="D1" s="2" t="s">
        <v>2</v>
      </c>
    </row>
    <row r="2" spans="1:4" x14ac:dyDescent="0.25">
      <c r="A2" s="3" t="s">
        <v>3</v>
      </c>
      <c r="B2" s="34" t="s">
        <v>4</v>
      </c>
      <c r="C2" s="34"/>
      <c r="D2" s="4" t="s">
        <v>5</v>
      </c>
    </row>
    <row r="3" spans="1:4" thickBot="1" x14ac:dyDescent="0.4">
      <c r="A3" s="5"/>
      <c r="B3" s="6"/>
      <c r="C3" s="6"/>
      <c r="D3" s="6"/>
    </row>
    <row r="4" spans="1:4" ht="16.5" thickBot="1" x14ac:dyDescent="0.3">
      <c r="A4" s="35" t="s">
        <v>6</v>
      </c>
      <c r="B4" s="36"/>
      <c r="C4" s="36"/>
      <c r="D4" s="37"/>
    </row>
    <row r="5" spans="1:4" ht="15.75" thickBot="1" x14ac:dyDescent="0.3">
      <c r="A5" s="7" t="s">
        <v>7</v>
      </c>
      <c r="B5" s="8" t="s">
        <v>8</v>
      </c>
      <c r="C5" s="9" t="s">
        <v>9</v>
      </c>
      <c r="D5" s="10" t="s">
        <v>10</v>
      </c>
    </row>
    <row r="6" spans="1:4" x14ac:dyDescent="0.25">
      <c r="A6" s="11" t="s">
        <v>11</v>
      </c>
      <c r="B6" s="12">
        <v>1</v>
      </c>
      <c r="C6" s="13">
        <v>0</v>
      </c>
      <c r="D6" s="14">
        <f>PRODUCT(B6,C6)</f>
        <v>0</v>
      </c>
    </row>
    <row r="7" spans="1:4" x14ac:dyDescent="0.25">
      <c r="A7" s="15" t="s">
        <v>12</v>
      </c>
      <c r="B7" s="16">
        <v>1</v>
      </c>
      <c r="C7" s="17">
        <v>0</v>
      </c>
      <c r="D7" s="14">
        <f t="shared" ref="D7:D15" si="0">PRODUCT(B7,C7)</f>
        <v>0</v>
      </c>
    </row>
    <row r="8" spans="1:4" x14ac:dyDescent="0.25">
      <c r="A8" s="18" t="s">
        <v>13</v>
      </c>
      <c r="B8" s="19">
        <v>1</v>
      </c>
      <c r="C8" s="20">
        <v>0</v>
      </c>
      <c r="D8" s="14">
        <f t="shared" si="0"/>
        <v>0</v>
      </c>
    </row>
    <row r="9" spans="1:4" ht="29.25" x14ac:dyDescent="0.25">
      <c r="A9" s="15" t="s">
        <v>14</v>
      </c>
      <c r="B9" s="16">
        <v>1</v>
      </c>
      <c r="C9" s="17">
        <v>0</v>
      </c>
      <c r="D9" s="14">
        <f t="shared" si="0"/>
        <v>0</v>
      </c>
    </row>
    <row r="10" spans="1:4" x14ac:dyDescent="0.25">
      <c r="A10" s="15" t="s">
        <v>15</v>
      </c>
      <c r="B10" s="16">
        <v>1</v>
      </c>
      <c r="C10" s="17">
        <v>0</v>
      </c>
      <c r="D10" s="14">
        <f t="shared" si="0"/>
        <v>0</v>
      </c>
    </row>
    <row r="11" spans="1:4" ht="29.25" x14ac:dyDescent="0.25">
      <c r="A11" s="15" t="s">
        <v>25</v>
      </c>
      <c r="B11" s="16">
        <v>1</v>
      </c>
      <c r="C11" s="17">
        <v>0</v>
      </c>
      <c r="D11" s="14">
        <f t="shared" si="0"/>
        <v>0</v>
      </c>
    </row>
    <row r="12" spans="1:4" ht="29.25" x14ac:dyDescent="0.25">
      <c r="A12" s="15" t="s">
        <v>16</v>
      </c>
      <c r="B12" s="16">
        <v>1</v>
      </c>
      <c r="C12" s="17">
        <v>0</v>
      </c>
      <c r="D12" s="14">
        <f t="shared" si="0"/>
        <v>0</v>
      </c>
    </row>
    <row r="13" spans="1:4" ht="43.5" x14ac:dyDescent="0.25">
      <c r="A13" s="21" t="s">
        <v>17</v>
      </c>
      <c r="B13" s="22">
        <v>1</v>
      </c>
      <c r="C13" s="23">
        <v>0</v>
      </c>
      <c r="D13" s="14">
        <f t="shared" si="0"/>
        <v>0</v>
      </c>
    </row>
    <row r="14" spans="1:4" ht="29.25" x14ac:dyDescent="0.25">
      <c r="A14" s="21" t="s">
        <v>18</v>
      </c>
      <c r="B14" s="22">
        <v>1</v>
      </c>
      <c r="C14" s="23">
        <v>0</v>
      </c>
      <c r="D14" s="14">
        <f t="shared" si="0"/>
        <v>0</v>
      </c>
    </row>
    <row r="15" spans="1:4" x14ac:dyDescent="0.25">
      <c r="A15" s="21" t="s">
        <v>19</v>
      </c>
      <c r="B15" s="22">
        <v>1</v>
      </c>
      <c r="C15" s="23">
        <v>0</v>
      </c>
      <c r="D15" s="14">
        <f t="shared" si="0"/>
        <v>0</v>
      </c>
    </row>
    <row r="16" spans="1:4" ht="15.75" thickBot="1" x14ac:dyDescent="0.3">
      <c r="A16" s="24"/>
      <c r="B16" s="25"/>
      <c r="C16" s="26"/>
      <c r="D16" s="27"/>
    </row>
    <row r="17" spans="1:4" ht="15.75" thickBot="1" x14ac:dyDescent="0.3">
      <c r="A17" s="28" t="s">
        <v>20</v>
      </c>
      <c r="B17" s="29"/>
      <c r="C17" s="30"/>
      <c r="D17" s="31">
        <f>SUM(D6:D15)</f>
        <v>0</v>
      </c>
    </row>
    <row r="18" spans="1:4" ht="15.75" thickBot="1" x14ac:dyDescent="0.3">
      <c r="A18" s="28" t="s">
        <v>21</v>
      </c>
      <c r="B18" s="29"/>
      <c r="C18" s="30"/>
      <c r="D18" s="31">
        <f>PRODUCT(D17,21%)</f>
        <v>0</v>
      </c>
    </row>
    <row r="19" spans="1:4" ht="15.75" thickBot="1" x14ac:dyDescent="0.3">
      <c r="A19" s="28" t="s">
        <v>22</v>
      </c>
      <c r="B19" s="29"/>
      <c r="C19" s="30"/>
      <c r="D19" s="31">
        <f>SUM(D17,D18)</f>
        <v>0</v>
      </c>
    </row>
    <row r="20" spans="1:4" ht="21.75" customHeight="1" x14ac:dyDescent="0.35">
      <c r="A20" s="32"/>
      <c r="B20" s="32"/>
      <c r="C20" s="32"/>
      <c r="D20" s="32"/>
    </row>
    <row r="21" spans="1:4" ht="30.95" customHeight="1" x14ac:dyDescent="0.25">
      <c r="A21" s="38" t="s">
        <v>23</v>
      </c>
      <c r="B21" s="38"/>
      <c r="C21" s="38"/>
      <c r="D21" s="38"/>
    </row>
    <row r="22" spans="1:4" ht="38.450000000000003" customHeight="1" x14ac:dyDescent="0.25">
      <c r="A22" s="39" t="s">
        <v>24</v>
      </c>
      <c r="B22" s="39"/>
      <c r="C22" s="39"/>
      <c r="D22" s="39"/>
    </row>
    <row r="23" spans="1:4" ht="36" customHeight="1" x14ac:dyDescent="0.35"/>
    <row r="24" spans="1:4" ht="14.45" x14ac:dyDescent="0.35">
      <c r="A24" s="39"/>
      <c r="B24" s="39"/>
      <c r="C24" s="39"/>
      <c r="D24" s="39"/>
    </row>
    <row r="25" spans="1:4" ht="27.75" customHeight="1" x14ac:dyDescent="0.35"/>
  </sheetData>
  <mergeCells count="6">
    <mergeCell ref="A24:D24"/>
    <mergeCell ref="B1:C1"/>
    <mergeCell ref="B2:C2"/>
    <mergeCell ref="A4:D4"/>
    <mergeCell ref="A21:D21"/>
    <mergeCell ref="A22:D22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headerFooter>
    <oddHeader>&amp;RPříloha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ZPI-SMS Horní Kramolín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Velitel</dc:creator>
  <cp:lastModifiedBy>František Malár</cp:lastModifiedBy>
  <dcterms:created xsi:type="dcterms:W3CDTF">2019-02-06T09:05:12Z</dcterms:created>
  <dcterms:modified xsi:type="dcterms:W3CDTF">2019-06-17T07:54:47Z</dcterms:modified>
</cp:coreProperties>
</file>